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275" windowHeight="9795" activeTab="0"/>
  </bookViews>
  <sheets>
    <sheet name="CENTRALIZATOR" sheetId="1" r:id="rId1"/>
  </sheets>
  <definedNames/>
  <calcPr fullCalcOnLoad="1"/>
</workbook>
</file>

<file path=xl/sharedStrings.xml><?xml version="1.0" encoding="utf-8"?>
<sst xmlns="http://schemas.openxmlformats.org/spreadsheetml/2006/main" count="90" uniqueCount="36">
  <si>
    <t>Energie electrica</t>
  </si>
  <si>
    <t>TOTAL ANEXA 2</t>
  </si>
  <si>
    <t>SEF SERV. ACHIZITII</t>
  </si>
  <si>
    <t>Ioana Untila</t>
  </si>
  <si>
    <t>ELABORAT</t>
  </si>
  <si>
    <t>FONDURI DE PRODUCTIE</t>
  </si>
  <si>
    <t>FONDURI DE INVESTITII</t>
  </si>
  <si>
    <t>Cap.2</t>
  </si>
  <si>
    <t>ANEXA 1</t>
  </si>
  <si>
    <t>PROGRAM ACHIZITII</t>
  </si>
  <si>
    <t>din care:</t>
  </si>
  <si>
    <t>PRODUSE</t>
  </si>
  <si>
    <t>SERVICII</t>
  </si>
  <si>
    <t>LUCRARI</t>
  </si>
  <si>
    <t>ACHIZITII DIRECTE</t>
  </si>
  <si>
    <t>TOTAL PROGRAM ACHIZITII</t>
  </si>
  <si>
    <t xml:space="preserve">TOTAL </t>
  </si>
  <si>
    <t>din care :</t>
  </si>
  <si>
    <t>din fonduri de PRODUCTIE</t>
  </si>
  <si>
    <t>din fonduri de INVESTITII</t>
  </si>
  <si>
    <t>CENTRALIZATOR</t>
  </si>
  <si>
    <t>Cap.1.</t>
  </si>
  <si>
    <t>(lei fara TVA)</t>
  </si>
  <si>
    <t>TOTAL ANEXA 1</t>
  </si>
  <si>
    <t>ANEXA 2</t>
  </si>
  <si>
    <t>Combustibil</t>
  </si>
  <si>
    <t>Apa pt producere energie electrica</t>
  </si>
  <si>
    <t>Alte servicii atribuite in baza unui drept exclusiv</t>
  </si>
  <si>
    <t>Alte exceptii (certificare verzi, EUA)</t>
  </si>
  <si>
    <t>TOTAL GENERAL</t>
  </si>
  <si>
    <t>TOTAL ACHIZITII DIRECTE</t>
  </si>
  <si>
    <t>Cristina Peride</t>
  </si>
  <si>
    <t>SAS  APROBAT</t>
  </si>
  <si>
    <t>SAS  REASEZAT</t>
  </si>
  <si>
    <t>Responsabil Coordonare Proceduri de Achizitii</t>
  </si>
  <si>
    <t>Anca Ordean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</si>
</sst>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;@"/>
    <numFmt numFmtId="173" formatCode="m/d/yy\ h:mm;@"/>
    <numFmt numFmtId="174" formatCode="m/d/yyyy;@"/>
    <numFmt numFmtId="175" formatCode="#,##0.0"/>
    <numFmt numFmtId="176" formatCode="[$-409]d\-mmm\-yy;@"/>
    <numFmt numFmtId="177" formatCode="0.0"/>
    <numFmt numFmtId="178" formatCode="dd\.mm\.yy;@"/>
    <numFmt numFmtId="179" formatCode="dd\.mm\.yyyy;@"/>
    <numFmt numFmtId="180" formatCode="d/m/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TimesRomanR"/>
      <family val="0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3" fontId="2" fillId="33" borderId="1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3" fontId="5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9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2" max="2" width="31.140625" style="0" customWidth="1"/>
    <col min="3" max="3" width="16.00390625" style="0" bestFit="1" customWidth="1"/>
    <col min="5" max="5" width="10.140625" style="0" bestFit="1" customWidth="1"/>
    <col min="6" max="6" width="31.140625" style="0" customWidth="1"/>
    <col min="7" max="7" width="16.00390625" style="0" bestFit="1" customWidth="1"/>
    <col min="8" max="10" width="11.140625" style="0" bestFit="1" customWidth="1"/>
    <col min="12" max="12" width="10.140625" style="0" bestFit="1" customWidth="1"/>
  </cols>
  <sheetData>
    <row r="2" spans="1:7" ht="37.5" customHeight="1">
      <c r="A2" s="3"/>
      <c r="B2" s="29" t="s">
        <v>32</v>
      </c>
      <c r="C2" s="30"/>
      <c r="F2" s="29" t="s">
        <v>33</v>
      </c>
      <c r="G2" s="30"/>
    </row>
    <row r="3" spans="1:7" ht="18">
      <c r="A3" s="10"/>
      <c r="B3" s="11" t="s">
        <v>20</v>
      </c>
      <c r="C3" s="12"/>
      <c r="F3" s="11" t="s">
        <v>20</v>
      </c>
      <c r="G3" s="12"/>
    </row>
    <row r="4" spans="1:7" ht="18">
      <c r="A4" s="10"/>
      <c r="B4" s="11" t="s">
        <v>8</v>
      </c>
      <c r="C4" s="12"/>
      <c r="F4" s="11" t="s">
        <v>8</v>
      </c>
      <c r="G4" s="12"/>
    </row>
    <row r="5" spans="1:7" ht="15">
      <c r="A5" s="13" t="s">
        <v>21</v>
      </c>
      <c r="B5" s="14" t="s">
        <v>9</v>
      </c>
      <c r="C5" s="12" t="s">
        <v>22</v>
      </c>
      <c r="F5" s="14" t="s">
        <v>9</v>
      </c>
      <c r="G5" s="12" t="s">
        <v>22</v>
      </c>
    </row>
    <row r="6" spans="1:9" ht="15">
      <c r="A6" s="10"/>
      <c r="B6" s="7" t="s">
        <v>5</v>
      </c>
      <c r="C6" s="8">
        <f>C8+C9+C10</f>
        <v>113483928</v>
      </c>
      <c r="F6" s="7" t="s">
        <v>5</v>
      </c>
      <c r="G6" s="8">
        <f>G8+G9+G10</f>
        <v>87369855</v>
      </c>
      <c r="I6" s="27">
        <f>C6-G6</f>
        <v>26114073</v>
      </c>
    </row>
    <row r="7" spans="1:7" ht="15">
      <c r="A7" s="10"/>
      <c r="B7" s="15" t="s">
        <v>10</v>
      </c>
      <c r="C7" s="12"/>
      <c r="F7" s="15" t="s">
        <v>10</v>
      </c>
      <c r="G7" s="12"/>
    </row>
    <row r="8" spans="1:7" ht="15">
      <c r="A8" s="10"/>
      <c r="B8" s="7" t="s">
        <v>11</v>
      </c>
      <c r="C8" s="25">
        <v>36292040</v>
      </c>
      <c r="F8" s="7" t="s">
        <v>11</v>
      </c>
      <c r="G8" s="25">
        <v>26581679</v>
      </c>
    </row>
    <row r="9" spans="1:7" ht="15">
      <c r="A9" s="10"/>
      <c r="B9" s="7" t="s">
        <v>12</v>
      </c>
      <c r="C9" s="25">
        <v>55840888</v>
      </c>
      <c r="F9" s="7" t="s">
        <v>12</v>
      </c>
      <c r="G9" s="25">
        <v>39983588</v>
      </c>
    </row>
    <row r="10" spans="1:7" ht="15">
      <c r="A10" s="10"/>
      <c r="B10" s="7" t="s">
        <v>13</v>
      </c>
      <c r="C10" s="25">
        <v>21351000</v>
      </c>
      <c r="F10" s="7" t="s">
        <v>13</v>
      </c>
      <c r="G10" s="25">
        <v>20804588</v>
      </c>
    </row>
    <row r="11" spans="1:7" ht="15">
      <c r="A11" s="10"/>
      <c r="B11" s="15"/>
      <c r="C11" s="12"/>
      <c r="F11" s="15"/>
      <c r="G11" s="12"/>
    </row>
    <row r="12" spans="1:9" ht="15">
      <c r="A12" s="10"/>
      <c r="B12" s="7" t="s">
        <v>6</v>
      </c>
      <c r="C12" s="8">
        <f>C14+C15+C16</f>
        <v>424424699</v>
      </c>
      <c r="F12" s="7" t="s">
        <v>6</v>
      </c>
      <c r="G12" s="8">
        <f>G14+G15+G16</f>
        <v>432578704</v>
      </c>
      <c r="I12" s="27">
        <f>G12-C12</f>
        <v>8154005</v>
      </c>
    </row>
    <row r="13" spans="1:7" ht="15">
      <c r="A13" s="10"/>
      <c r="B13" s="15" t="s">
        <v>10</v>
      </c>
      <c r="C13" s="12"/>
      <c r="F13" s="15" t="s">
        <v>10</v>
      </c>
      <c r="G13" s="12"/>
    </row>
    <row r="14" spans="1:7" ht="15">
      <c r="A14" s="10"/>
      <c r="B14" s="7" t="s">
        <v>11</v>
      </c>
      <c r="C14" s="25">
        <v>41581385</v>
      </c>
      <c r="F14" s="7" t="s">
        <v>11</v>
      </c>
      <c r="G14" s="25">
        <v>40973373</v>
      </c>
    </row>
    <row r="15" spans="1:7" ht="15">
      <c r="A15" s="10"/>
      <c r="B15" s="7" t="s">
        <v>12</v>
      </c>
      <c r="C15" s="25">
        <v>11522500</v>
      </c>
      <c r="F15" s="7" t="s">
        <v>12</v>
      </c>
      <c r="G15" s="25">
        <v>26870517</v>
      </c>
    </row>
    <row r="16" spans="1:7" ht="15">
      <c r="A16" s="10"/>
      <c r="B16" s="7" t="s">
        <v>13</v>
      </c>
      <c r="C16" s="25">
        <v>371320814</v>
      </c>
      <c r="F16" s="7" t="s">
        <v>13</v>
      </c>
      <c r="G16" s="25">
        <v>364734814</v>
      </c>
    </row>
    <row r="17" spans="1:7" ht="15">
      <c r="A17" s="10"/>
      <c r="B17" s="15"/>
      <c r="C17" s="12"/>
      <c r="F17" s="15"/>
      <c r="G17" s="12"/>
    </row>
    <row r="18" spans="1:7" ht="15">
      <c r="A18" s="10"/>
      <c r="B18" s="15"/>
      <c r="C18" s="12"/>
      <c r="F18" s="15"/>
      <c r="G18" s="12"/>
    </row>
    <row r="19" spans="1:7" ht="15">
      <c r="A19" s="13" t="s">
        <v>7</v>
      </c>
      <c r="B19" s="14" t="s">
        <v>14</v>
      </c>
      <c r="C19" s="12"/>
      <c r="F19" s="14" t="s">
        <v>14</v>
      </c>
      <c r="G19" s="12"/>
    </row>
    <row r="20" spans="1:9" ht="15">
      <c r="A20" s="10"/>
      <c r="B20" s="16" t="s">
        <v>5</v>
      </c>
      <c r="C20" s="8">
        <f>C22+C23+C24</f>
        <v>8524900</v>
      </c>
      <c r="F20" s="16" t="s">
        <v>5</v>
      </c>
      <c r="G20" s="8">
        <f>G22+G23+G24</f>
        <v>8020550</v>
      </c>
      <c r="I20" s="27"/>
    </row>
    <row r="21" spans="1:9" ht="15">
      <c r="A21" s="10"/>
      <c r="B21" s="17" t="s">
        <v>10</v>
      </c>
      <c r="C21" s="12"/>
      <c r="F21" s="17" t="s">
        <v>10</v>
      </c>
      <c r="G21" s="12"/>
      <c r="I21" s="28"/>
    </row>
    <row r="22" spans="1:7" ht="15">
      <c r="A22" s="10"/>
      <c r="B22" s="16" t="s">
        <v>11</v>
      </c>
      <c r="C22" s="8">
        <v>4741110</v>
      </c>
      <c r="F22" s="16" t="s">
        <v>11</v>
      </c>
      <c r="G22" s="8">
        <v>4689124</v>
      </c>
    </row>
    <row r="23" spans="1:7" ht="15">
      <c r="A23" s="10"/>
      <c r="B23" s="16" t="s">
        <v>12</v>
      </c>
      <c r="C23" s="8">
        <v>2263790</v>
      </c>
      <c r="F23" s="16" t="s">
        <v>12</v>
      </c>
      <c r="G23" s="8">
        <v>2012686</v>
      </c>
    </row>
    <row r="24" spans="1:7" ht="15">
      <c r="A24" s="10"/>
      <c r="B24" s="16" t="s">
        <v>13</v>
      </c>
      <c r="C24" s="8">
        <v>1520000</v>
      </c>
      <c r="F24" s="16" t="s">
        <v>13</v>
      </c>
      <c r="G24" s="8">
        <v>1318740</v>
      </c>
    </row>
    <row r="25" spans="1:7" ht="15">
      <c r="A25" s="10"/>
      <c r="B25" s="17"/>
      <c r="C25" s="12"/>
      <c r="F25" s="17"/>
      <c r="G25" s="12"/>
    </row>
    <row r="26" spans="1:9" ht="15">
      <c r="A26" s="10"/>
      <c r="B26" s="16" t="s">
        <v>6</v>
      </c>
      <c r="C26" s="8">
        <f>C28+C29+C30</f>
        <v>1065634</v>
      </c>
      <c r="F26" s="16" t="s">
        <v>6</v>
      </c>
      <c r="G26" s="8">
        <f>G28+G29+G30</f>
        <v>736463</v>
      </c>
      <c r="I26" s="27"/>
    </row>
    <row r="27" spans="1:7" ht="15">
      <c r="A27" s="10"/>
      <c r="B27" s="17" t="s">
        <v>10</v>
      </c>
      <c r="C27" s="12"/>
      <c r="F27" s="17" t="s">
        <v>10</v>
      </c>
      <c r="G27" s="12"/>
    </row>
    <row r="28" spans="1:7" ht="15">
      <c r="A28" s="10"/>
      <c r="B28" s="16" t="s">
        <v>11</v>
      </c>
      <c r="C28" s="8">
        <v>1065634</v>
      </c>
      <c r="F28" s="16" t="s">
        <v>11</v>
      </c>
      <c r="G28" s="8">
        <v>736463</v>
      </c>
    </row>
    <row r="29" spans="1:7" ht="15">
      <c r="A29" s="10"/>
      <c r="B29" s="16" t="s">
        <v>12</v>
      </c>
      <c r="C29" s="18">
        <v>0</v>
      </c>
      <c r="F29" s="16" t="s">
        <v>12</v>
      </c>
      <c r="G29" s="18">
        <v>0</v>
      </c>
    </row>
    <row r="30" spans="1:7" ht="15">
      <c r="A30" s="10"/>
      <c r="B30" s="16" t="s">
        <v>13</v>
      </c>
      <c r="C30" s="18">
        <v>0</v>
      </c>
      <c r="F30" s="16" t="s">
        <v>13</v>
      </c>
      <c r="G30" s="18">
        <v>0</v>
      </c>
    </row>
    <row r="31" spans="1:7" ht="15">
      <c r="A31" s="10"/>
      <c r="B31" s="15"/>
      <c r="C31" s="12"/>
      <c r="F31" s="15"/>
      <c r="G31" s="12"/>
    </row>
    <row r="32" spans="1:8" ht="15">
      <c r="A32" s="10"/>
      <c r="B32" s="19" t="s">
        <v>15</v>
      </c>
      <c r="C32" s="20">
        <f>C6+C12</f>
        <v>537908627</v>
      </c>
      <c r="F32" s="19" t="s">
        <v>15</v>
      </c>
      <c r="G32" s="20">
        <f>G6+G12</f>
        <v>519948559</v>
      </c>
      <c r="H32" s="26"/>
    </row>
    <row r="33" spans="1:7" ht="15">
      <c r="A33" s="10"/>
      <c r="B33" s="19" t="s">
        <v>30</v>
      </c>
      <c r="C33" s="20">
        <f>C20+C26</f>
        <v>9590534</v>
      </c>
      <c r="F33" s="19" t="s">
        <v>30</v>
      </c>
      <c r="G33" s="20">
        <f>G20+G26</f>
        <v>8757013</v>
      </c>
    </row>
    <row r="34" spans="1:7" ht="15">
      <c r="A34" s="10"/>
      <c r="B34" s="19" t="s">
        <v>16</v>
      </c>
      <c r="C34" s="8">
        <f>C32+C33</f>
        <v>547499161</v>
      </c>
      <c r="F34" s="19" t="s">
        <v>16</v>
      </c>
      <c r="G34" s="8">
        <f>G32+G33</f>
        <v>528705572</v>
      </c>
    </row>
    <row r="35" spans="1:7" ht="15">
      <c r="A35" s="10"/>
      <c r="B35" s="15" t="s">
        <v>17</v>
      </c>
      <c r="C35" s="12"/>
      <c r="F35" s="15" t="s">
        <v>17</v>
      </c>
      <c r="G35" s="12"/>
    </row>
    <row r="36" spans="1:7" ht="15">
      <c r="A36" s="10"/>
      <c r="B36" s="7" t="s">
        <v>18</v>
      </c>
      <c r="C36" s="8">
        <f>C6+C20</f>
        <v>122008828</v>
      </c>
      <c r="F36" s="7" t="s">
        <v>18</v>
      </c>
      <c r="G36" s="8">
        <f>G6+G20</f>
        <v>95390405</v>
      </c>
    </row>
    <row r="37" spans="1:7" ht="15">
      <c r="A37" s="10"/>
      <c r="B37" s="7" t="s">
        <v>19</v>
      </c>
      <c r="C37" s="8">
        <f>C12+C26</f>
        <v>425490333</v>
      </c>
      <c r="F37" s="7" t="s">
        <v>19</v>
      </c>
      <c r="G37" s="8">
        <f>G12+G26</f>
        <v>433315167</v>
      </c>
    </row>
    <row r="38" spans="1:7" ht="15">
      <c r="A38" s="10"/>
      <c r="B38" s="21"/>
      <c r="C38" s="12"/>
      <c r="F38" s="21"/>
      <c r="G38" s="12"/>
    </row>
    <row r="39" spans="1:7" ht="15.75">
      <c r="A39" s="10"/>
      <c r="B39" s="22" t="s">
        <v>23</v>
      </c>
      <c r="C39" s="23">
        <f>C34</f>
        <v>547499161</v>
      </c>
      <c r="F39" s="22" t="s">
        <v>23</v>
      </c>
      <c r="G39" s="23">
        <f>G34</f>
        <v>528705572</v>
      </c>
    </row>
    <row r="40" spans="1:7" ht="15">
      <c r="A40" s="10"/>
      <c r="B40" s="21"/>
      <c r="C40" s="12"/>
      <c r="F40" s="21"/>
      <c r="G40" s="12"/>
    </row>
    <row r="41" spans="1:7" ht="18">
      <c r="A41" s="10"/>
      <c r="B41" s="11" t="s">
        <v>24</v>
      </c>
      <c r="C41" s="12"/>
      <c r="F41" s="11" t="s">
        <v>24</v>
      </c>
      <c r="G41" s="12"/>
    </row>
    <row r="42" spans="1:10" ht="15">
      <c r="A42" s="10"/>
      <c r="B42" s="24" t="s">
        <v>25</v>
      </c>
      <c r="C42" s="25">
        <v>1730966190</v>
      </c>
      <c r="F42" s="24" t="s">
        <v>25</v>
      </c>
      <c r="G42" s="25">
        <v>1215190000</v>
      </c>
      <c r="I42" s="27"/>
      <c r="J42" s="26">
        <f>C42-G42</f>
        <v>515776190</v>
      </c>
    </row>
    <row r="43" spans="1:7" ht="15">
      <c r="A43" s="10"/>
      <c r="B43" s="2" t="s">
        <v>0</v>
      </c>
      <c r="C43" s="25">
        <v>527970</v>
      </c>
      <c r="F43" s="2" t="s">
        <v>0</v>
      </c>
      <c r="G43" s="25">
        <v>800504</v>
      </c>
    </row>
    <row r="44" spans="1:7" ht="15">
      <c r="A44" s="10"/>
      <c r="B44" s="2" t="s">
        <v>26</v>
      </c>
      <c r="C44" s="25">
        <v>45013000</v>
      </c>
      <c r="F44" s="2" t="s">
        <v>26</v>
      </c>
      <c r="G44" s="25">
        <v>45013000</v>
      </c>
    </row>
    <row r="45" spans="1:7" ht="25.5">
      <c r="A45" s="10"/>
      <c r="B45" s="1" t="s">
        <v>27</v>
      </c>
      <c r="C45" s="25">
        <v>314000</v>
      </c>
      <c r="F45" s="1" t="s">
        <v>27</v>
      </c>
      <c r="G45" s="25">
        <v>314073</v>
      </c>
    </row>
    <row r="46" spans="1:10" ht="15">
      <c r="A46" s="10"/>
      <c r="B46" s="1" t="s">
        <v>28</v>
      </c>
      <c r="C46" s="25">
        <v>362514200</v>
      </c>
      <c r="F46" s="1" t="s">
        <v>28</v>
      </c>
      <c r="G46" s="25">
        <v>250086439</v>
      </c>
      <c r="I46" s="27"/>
      <c r="J46" s="26">
        <f>C46-G46</f>
        <v>112427761</v>
      </c>
    </row>
    <row r="47" spans="1:7" ht="15">
      <c r="A47" s="10"/>
      <c r="B47" s="9"/>
      <c r="C47" s="12"/>
      <c r="F47" s="9"/>
      <c r="G47" s="12"/>
    </row>
    <row r="48" spans="1:7" ht="15.75">
      <c r="A48" s="10"/>
      <c r="B48" s="22" t="s">
        <v>1</v>
      </c>
      <c r="C48" s="23">
        <f>SUM(C42:C47)</f>
        <v>2139335360</v>
      </c>
      <c r="F48" s="22" t="s">
        <v>1</v>
      </c>
      <c r="G48" s="23">
        <f>SUM(G42:G47)</f>
        <v>1511404016</v>
      </c>
    </row>
    <row r="49" spans="1:7" ht="15">
      <c r="A49" s="10"/>
      <c r="B49" s="21"/>
      <c r="C49" s="12"/>
      <c r="F49" s="21"/>
      <c r="G49" s="12"/>
    </row>
    <row r="50" spans="1:7" ht="15">
      <c r="A50" s="10"/>
      <c r="B50" s="21"/>
      <c r="C50" s="12"/>
      <c r="F50" s="21"/>
      <c r="G50" s="12"/>
    </row>
    <row r="51" spans="1:12" ht="15.75">
      <c r="A51" s="10"/>
      <c r="B51" s="22" t="s">
        <v>29</v>
      </c>
      <c r="C51" s="23">
        <f>C48+C39</f>
        <v>2686834521</v>
      </c>
      <c r="F51" s="22" t="s">
        <v>29</v>
      </c>
      <c r="G51" s="23">
        <f>G48+G39</f>
        <v>2040109588</v>
      </c>
      <c r="L51" s="26"/>
    </row>
    <row r="52" spans="1:7" ht="15">
      <c r="A52" s="10"/>
      <c r="B52" s="21"/>
      <c r="C52" s="12"/>
      <c r="F52" s="21"/>
      <c r="G52" s="12"/>
    </row>
    <row r="53" spans="1:7" ht="15">
      <c r="A53" s="10"/>
      <c r="B53" s="5" t="s">
        <v>2</v>
      </c>
      <c r="D53" t="s">
        <v>34</v>
      </c>
      <c r="G53" s="4" t="s">
        <v>4</v>
      </c>
    </row>
    <row r="54" spans="1:7" ht="15">
      <c r="A54" s="10"/>
      <c r="B54" s="6" t="s">
        <v>3</v>
      </c>
      <c r="C54" s="6"/>
      <c r="D54" t="s">
        <v>35</v>
      </c>
      <c r="F54" s="4"/>
      <c r="G54" s="6" t="s">
        <v>31</v>
      </c>
    </row>
    <row r="58" ht="15">
      <c r="E58" s="26"/>
    </row>
    <row r="59" ht="15">
      <c r="F59" s="26"/>
    </row>
  </sheetData>
  <sheetProtection/>
  <mergeCells count="2">
    <mergeCell ref="B2:C2"/>
    <mergeCell ref="F2:G2"/>
  </mergeCells>
  <printOptions/>
  <pageMargins left="0.7" right="0.7" top="0.45" bottom="0.42" header="0.3" footer="0.3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Dobre</dc:creator>
  <cp:keywords/>
  <dc:description/>
  <cp:lastModifiedBy>cristina.peride</cp:lastModifiedBy>
  <cp:lastPrinted>2020-09-25T08:25:36Z</cp:lastPrinted>
  <dcterms:created xsi:type="dcterms:W3CDTF">2018-12-19T08:11:08Z</dcterms:created>
  <dcterms:modified xsi:type="dcterms:W3CDTF">2020-11-11T09:11:41Z</dcterms:modified>
  <cp:category/>
  <cp:version/>
  <cp:contentType/>
  <cp:contentStatus/>
</cp:coreProperties>
</file>